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rpepp\Documents\Bogen\Bogenreferent\Sportjahr 2025\"/>
    </mc:Choice>
  </mc:AlternateContent>
  <xr:revisionPtr revIDLastSave="0" documentId="13_ncr:1_{E9756CE6-9E31-442A-9BF9-F0398473EF59}" xr6:coauthVersionLast="47" xr6:coauthVersionMax="47" xr10:uidLastSave="{00000000-0000-0000-0000-000000000000}"/>
  <bookViews>
    <workbookView xWindow="-108" yWindow="-108" windowWidth="23256" windowHeight="12456" xr2:uid="{00000000-000D-0000-FFFF-FFFF00000000}"/>
  </bookViews>
  <sheets>
    <sheet name="Meldung" sheetId="2" r:id="rId1"/>
    <sheet name="Klassen" sheetId="1" state="hidden" r:id="rId2"/>
    <sheet name="Vereine" sheetId="3" state="hidden" r:id="rId3"/>
  </sheets>
  <definedNames>
    <definedName name="_xlnm._FilterDatabase" localSheetId="1" hidden="1">Klassen!$A$1:$G$58</definedName>
    <definedName name="_xlnm.Print_Area" localSheetId="0">Meldung!$A$1:$F$29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2" l="1"/>
  <c r="B5" i="2"/>
  <c r="E27" i="2"/>
  <c r="E26" i="2"/>
  <c r="E25" i="2"/>
  <c r="E24" i="2"/>
  <c r="E23" i="2"/>
  <c r="E22" i="2"/>
  <c r="E21" i="2"/>
  <c r="E20" i="2"/>
  <c r="E19" i="2"/>
  <c r="E18" i="2"/>
  <c r="E17" i="2"/>
  <c r="E16" i="2"/>
  <c r="E15" i="2"/>
  <c r="E14" i="2"/>
</calcChain>
</file>

<file path=xl/sharedStrings.xml><?xml version="1.0" encoding="utf-8"?>
<sst xmlns="http://schemas.openxmlformats.org/spreadsheetml/2006/main" count="299" uniqueCount="115">
  <si>
    <t xml:space="preserve">1974 bis 2002 </t>
  </si>
  <si>
    <t xml:space="preserve">3er Spot </t>
  </si>
  <si>
    <t>70 Meter/ 122iger</t>
  </si>
  <si>
    <t>Apollon-Nr.</t>
  </si>
  <si>
    <t>Klasse</t>
  </si>
  <si>
    <t>Recurve Herren</t>
  </si>
  <si>
    <t xml:space="preserve">Recurve Damen </t>
  </si>
  <si>
    <t>60iger</t>
  </si>
  <si>
    <t>60 Meter/ 122iger</t>
  </si>
  <si>
    <t>50 Meter/ 122iger</t>
  </si>
  <si>
    <t>40 Meter/ 122iger</t>
  </si>
  <si>
    <t>25 Meter/ 80iger</t>
  </si>
  <si>
    <t xml:space="preserve">40iger </t>
  </si>
  <si>
    <t xml:space="preserve">80iger </t>
  </si>
  <si>
    <t>2011 und 2012</t>
  </si>
  <si>
    <t>Recurve Seniorinnen</t>
  </si>
  <si>
    <t>Recurve Senioren</t>
  </si>
  <si>
    <t>50 Meter/ 80iger Spot</t>
  </si>
  <si>
    <t>40 Meter/ 80iger</t>
  </si>
  <si>
    <t>Recurve Junioren</t>
  </si>
  <si>
    <t>Recurve Juniorinnen</t>
  </si>
  <si>
    <t>Recurve Jugend weiblich</t>
  </si>
  <si>
    <t>Recurve Jugend männlich</t>
  </si>
  <si>
    <t>Geburtsjahr</t>
  </si>
  <si>
    <t>Compound Herren</t>
  </si>
  <si>
    <t xml:space="preserve">Compound Damen </t>
  </si>
  <si>
    <t>Compound Jugend weiblich</t>
  </si>
  <si>
    <t>Compound Junioren</t>
  </si>
  <si>
    <t>Compound Juniorinnen</t>
  </si>
  <si>
    <t>Compound Schüler A weiblich</t>
  </si>
  <si>
    <t>Compound Senior*innen</t>
  </si>
  <si>
    <t xml:space="preserve">Compound Schüler A </t>
  </si>
  <si>
    <t xml:space="preserve">Compound Schüler B </t>
  </si>
  <si>
    <t xml:space="preserve">Compound Schüler C </t>
  </si>
  <si>
    <t xml:space="preserve">Compound Jugend </t>
  </si>
  <si>
    <t>Blankbogen Herren</t>
  </si>
  <si>
    <t xml:space="preserve">Blankbogen Damen </t>
  </si>
  <si>
    <t>Blankbogen Master m/w</t>
  </si>
  <si>
    <t xml:space="preserve">Blankbogen Schüler A </t>
  </si>
  <si>
    <t xml:space="preserve">Blankbogen Schüler B </t>
  </si>
  <si>
    <t xml:space="preserve">Blankbogen Schüler C </t>
  </si>
  <si>
    <t xml:space="preserve">Blankbogen Jugend </t>
  </si>
  <si>
    <t>Auflage Halle</t>
  </si>
  <si>
    <t>Entfernung und Auflage Fita</t>
  </si>
  <si>
    <t>Pflock Feld</t>
  </si>
  <si>
    <t>Pflock 3D</t>
  </si>
  <si>
    <t>Rot</t>
  </si>
  <si>
    <t>Gelb</t>
  </si>
  <si>
    <t>Blau</t>
  </si>
  <si>
    <t>Blankbogen Schüler A weiblich</t>
  </si>
  <si>
    <t>Blankbogen Jugend weiblich</t>
  </si>
  <si>
    <t>Blankbogen Juniorinnen</t>
  </si>
  <si>
    <t>Blankbogen Junioren</t>
  </si>
  <si>
    <t>Recurve Schüler A männlich</t>
  </si>
  <si>
    <t>Recurve Schüler A weiblich</t>
  </si>
  <si>
    <t>Recurve Schüler B männlich</t>
  </si>
  <si>
    <t>Recurve Schüler B weiblich</t>
  </si>
  <si>
    <t>Recurve Schüler C männlich</t>
  </si>
  <si>
    <t>Recurve Schüler C weiblich</t>
  </si>
  <si>
    <t>Recurve Master männlich</t>
  </si>
  <si>
    <t>Recurve Master weiblich</t>
  </si>
  <si>
    <t>Compound Master männlich</t>
  </si>
  <si>
    <t>Compound Master weiblich</t>
  </si>
  <si>
    <t>Langbogen Herren</t>
  </si>
  <si>
    <t xml:space="preserve">Langbogen Damen </t>
  </si>
  <si>
    <t>Langbogen Master männlich</t>
  </si>
  <si>
    <t>Langbogen Master weiblich</t>
  </si>
  <si>
    <t>Langbogen Jugend männlich</t>
  </si>
  <si>
    <t>Langbogen Jugend weiblich</t>
  </si>
  <si>
    <t>Langbogen Junioren</t>
  </si>
  <si>
    <t>Langbogen Juniorinnen</t>
  </si>
  <si>
    <t>Start als Master</t>
  </si>
  <si>
    <t>NWDSB-Vereins-Nr.</t>
  </si>
  <si>
    <t>Verein</t>
  </si>
  <si>
    <t>NWDSB-Nr.</t>
  </si>
  <si>
    <t>TV Spaden</t>
  </si>
  <si>
    <t>Hagener SV</t>
  </si>
  <si>
    <t>SFL Bremerhaven</t>
  </si>
  <si>
    <t>Wulsdorfer SV</t>
  </si>
  <si>
    <t xml:space="preserve">Geb.-Datum </t>
  </si>
  <si>
    <t xml:space="preserve">Pass-Nummer </t>
  </si>
  <si>
    <t>Startgeld</t>
  </si>
  <si>
    <t>Name, Vorname</t>
  </si>
  <si>
    <t>an Bezirksbogenreferenten per E-Mail: bogen@bsvbw.de</t>
  </si>
  <si>
    <t>Ansprechperson: Name:</t>
  </si>
  <si>
    <t>Anschrift:</t>
  </si>
  <si>
    <t>Telefon:</t>
  </si>
  <si>
    <t>E-Mail:</t>
  </si>
  <si>
    <t>Disziplin</t>
  </si>
  <si>
    <t>Hallenrunde</t>
  </si>
  <si>
    <t>WA im Freien</t>
  </si>
  <si>
    <t>Feldbogen</t>
  </si>
  <si>
    <t>&lt;- hier auswählen</t>
  </si>
  <si>
    <t>Summe Startgeld</t>
  </si>
  <si>
    <r>
      <t xml:space="preserve">Bogenklasse </t>
    </r>
    <r>
      <rPr>
        <b/>
        <sz val="11"/>
        <color rgb="FFFF0000"/>
        <rFont val="Arial"/>
        <family val="2"/>
      </rPr>
      <t>(Auswahl per Dropdown)</t>
    </r>
  </si>
  <si>
    <t>Teilnehmermeldung zur Bezirksmeisterschaft 2025</t>
  </si>
  <si>
    <t>Traditioneller Bogen Herren</t>
  </si>
  <si>
    <t xml:space="preserve">Traditioneller Bogen Damen </t>
  </si>
  <si>
    <t>Traditioneller Bogen Master männlich</t>
  </si>
  <si>
    <t>Traditioneller Bogen Master weiblich</t>
  </si>
  <si>
    <t>Traditioneller Bogen Jugend männlich</t>
  </si>
  <si>
    <t>Traditioneller Bogen Jugend weiblich</t>
  </si>
  <si>
    <t>Traditioneller Bogen Junioren</t>
  </si>
  <si>
    <t>Traditioneller Bogen Juniorinnen</t>
  </si>
  <si>
    <t>2013 und 2014</t>
  </si>
  <si>
    <t>18 Meter / 122iger</t>
  </si>
  <si>
    <t>2015 und jünger</t>
  </si>
  <si>
    <t>35 Meter/ 122iger</t>
  </si>
  <si>
    <t>2008 bis 2010</t>
  </si>
  <si>
    <t>2005 bis 2007</t>
  </si>
  <si>
    <t>1959 und älter</t>
  </si>
  <si>
    <t>1960 bis 1975</t>
  </si>
  <si>
    <t>1975 und älter</t>
  </si>
  <si>
    <t>Durch meine Meldung folgender Bogensportler zur Teilnahme an der jeweiligen Bezirksmeisterschaft bestätige ich, dass diese Bogensportler für den angegebenen Verein startberechtigt sind. Sofern eine Kreismeisterschaft Zulassungsvoraussetzung zur Teilnahme an der Bezirksmeisterschaft ist, bestätige ich weiterhin, dass die nachfolgend aufgeführten Bogensportler an dieser Kreismeisterschaft teilgenommen haben.</t>
  </si>
  <si>
    <t>gemeldeter Verein: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</si>
</sst>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8" formatCode="#,##0.00\ &quot;€&quot;;[Red]\-#,##0.00\ &quot;€&quot;"/>
    <numFmt numFmtId="44" formatCode="_-* #,##0.00\ &quot;€&quot;_-;\-* #,##0.00\ &quot;€&quot;_-;_-* &quot;-&quot;??\ &quot;€&quot;_-;_-@_-"/>
  </numFmts>
  <fonts count="6" x14ac:knownFonts="1">
    <font>
      <sz val="11"/>
      <color theme="1"/>
      <name val="Arial"/>
      <family val="2"/>
    </font>
    <font>
      <b/>
      <sz val="11"/>
      <color theme="1"/>
      <name val="Arial"/>
      <family val="2"/>
    </font>
    <font>
      <sz val="16"/>
      <color theme="1"/>
      <name val="Arial"/>
      <family val="2"/>
    </font>
    <font>
      <sz val="11"/>
      <color theme="1"/>
      <name val="Arial"/>
      <family val="2"/>
    </font>
    <font>
      <sz val="9"/>
      <color rgb="FFFF0000"/>
      <name val="Arial"/>
      <family val="2"/>
    </font>
    <font>
      <b/>
      <sz val="11"/>
      <color rgb="FFFF0000"/>
      <name val="Arial"/>
      <family val="2"/>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44" fontId="3" fillId="0" borderId="0" applyFont="0" applyFill="0" applyBorder="0" applyAlignment="0" applyProtection="0"/>
  </cellStyleXfs>
  <cellXfs count="34">
    <xf numFmtId="0" fontId="0" fillId="0" borderId="0" xfId="0"/>
    <xf numFmtId="0" fontId="1" fillId="0" borderId="0" xfId="0" applyFont="1"/>
    <xf numFmtId="0" fontId="1" fillId="0" borderId="1" xfId="0" applyFont="1" applyBorder="1"/>
    <xf numFmtId="0" fontId="0" fillId="0" borderId="1" xfId="0" applyBorder="1"/>
    <xf numFmtId="0" fontId="0" fillId="0" borderId="2" xfId="0" applyBorder="1"/>
    <xf numFmtId="0" fontId="0" fillId="0" borderId="5" xfId="0" applyBorder="1"/>
    <xf numFmtId="0" fontId="0" fillId="0" borderId="0" xfId="0" applyAlignment="1">
      <alignment horizontal="left"/>
    </xf>
    <xf numFmtId="0" fontId="0" fillId="0" borderId="5" xfId="0" applyBorder="1" applyAlignment="1">
      <alignment horizontal="right"/>
    </xf>
    <xf numFmtId="0" fontId="0" fillId="0" borderId="7" xfId="0" applyBorder="1" applyAlignment="1">
      <alignment horizontal="right"/>
    </xf>
    <xf numFmtId="0" fontId="0" fillId="0" borderId="0" xfId="0" applyAlignment="1">
      <alignment vertical="center"/>
    </xf>
    <xf numFmtId="8" fontId="0" fillId="0" borderId="0" xfId="0" applyNumberFormat="1"/>
    <xf numFmtId="44" fontId="0" fillId="0" borderId="10" xfId="0" applyNumberFormat="1" applyBorder="1"/>
    <xf numFmtId="0" fontId="0" fillId="2" borderId="3" xfId="0" applyFill="1" applyBorder="1" applyAlignment="1">
      <alignment horizontal="left"/>
    </xf>
    <xf numFmtId="0" fontId="0" fillId="2" borderId="1" xfId="0" applyFill="1" applyBorder="1"/>
    <xf numFmtId="0" fontId="4" fillId="0" borderId="0" xfId="0" applyFont="1"/>
    <xf numFmtId="14" fontId="0" fillId="2" borderId="1" xfId="0" applyNumberFormat="1" applyFill="1" applyBorder="1"/>
    <xf numFmtId="7" fontId="0" fillId="2" borderId="1" xfId="1" applyNumberFormat="1" applyFont="1" applyFill="1" applyBorder="1"/>
    <xf numFmtId="7" fontId="0" fillId="2" borderId="11" xfId="1" applyNumberFormat="1" applyFont="1" applyFill="1" applyBorder="1"/>
    <xf numFmtId="0" fontId="2" fillId="0" borderId="0" xfId="0" applyFont="1" applyAlignment="1">
      <alignment horizontal="center"/>
    </xf>
    <xf numFmtId="0" fontId="2" fillId="2" borderId="0" xfId="0" applyFont="1" applyFill="1" applyAlignment="1">
      <alignment horizontal="center"/>
    </xf>
    <xf numFmtId="0" fontId="0" fillId="0" borderId="3" xfId="0" applyBorder="1" applyAlignment="1">
      <alignment horizontal="right"/>
    </xf>
    <xf numFmtId="0" fontId="0" fillId="0" borderId="0" xfId="0" applyAlignment="1">
      <alignment horizontal="left" wrapText="1"/>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6" xfId="0" applyFont="1" applyBorder="1" applyAlignment="1">
      <alignment horizontal="left" vertical="top"/>
    </xf>
    <xf numFmtId="0" fontId="0" fillId="0" borderId="0" xfId="0" applyAlignment="1">
      <alignment horizontal="center" vertical="center"/>
    </xf>
    <xf numFmtId="0" fontId="0" fillId="2" borderId="0" xfId="0" applyFill="1" applyAlignment="1">
      <alignment horizontal="left"/>
    </xf>
    <xf numFmtId="0" fontId="0" fillId="2" borderId="6" xfId="0" applyFill="1" applyBorder="1" applyAlignment="1">
      <alignment horizontal="left"/>
    </xf>
    <xf numFmtId="0" fontId="0" fillId="2" borderId="8" xfId="0" applyFill="1" applyBorder="1" applyAlignment="1">
      <alignment horizontal="left"/>
    </xf>
    <xf numFmtId="0" fontId="0" fillId="2" borderId="9" xfId="0" applyFill="1" applyBorder="1" applyAlignment="1">
      <alignment horizontal="left"/>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8"/>
  <sheetViews>
    <sheetView tabSelected="1" workbookViewId="0">
      <selection activeCell="A2" sqref="A2:F2"/>
    </sheetView>
  </sheetViews>
  <sheetFormatPr baseColWidth="10" defaultRowHeight="13.8" x14ac:dyDescent="0.25"/>
  <cols>
    <col min="1" max="1" width="20.69921875" customWidth="1"/>
    <col min="2" max="2" width="11.8984375" bestFit="1" customWidth="1"/>
    <col min="3" max="3" width="13.59765625" bestFit="1" customWidth="1"/>
    <col min="4" max="4" width="35" bestFit="1" customWidth="1"/>
    <col min="5" max="5" width="10.69921875" bestFit="1" customWidth="1"/>
    <col min="6" max="6" width="9" bestFit="1" customWidth="1"/>
  </cols>
  <sheetData>
    <row r="1" spans="1:7" ht="20.399999999999999" x14ac:dyDescent="0.35">
      <c r="A1" s="18" t="s">
        <v>95</v>
      </c>
      <c r="B1" s="18"/>
      <c r="C1" s="18"/>
      <c r="D1" s="18"/>
      <c r="E1" s="18"/>
      <c r="F1" s="18"/>
    </row>
    <row r="2" spans="1:7" ht="20.399999999999999" x14ac:dyDescent="0.35">
      <c r="A2" s="19" t="s">
        <v>90</v>
      </c>
      <c r="B2" s="19"/>
      <c r="C2" s="19"/>
      <c r="D2" s="19"/>
      <c r="E2" s="19"/>
      <c r="F2" s="19"/>
      <c r="G2" s="14" t="s">
        <v>92</v>
      </c>
    </row>
    <row r="3" spans="1:7" s="9" customFormat="1" ht="31.5" customHeight="1" x14ac:dyDescent="0.25">
      <c r="A3" s="29" t="s">
        <v>83</v>
      </c>
      <c r="B3" s="29"/>
      <c r="C3" s="29"/>
      <c r="D3" s="29"/>
      <c r="E3" s="29"/>
      <c r="F3" s="29"/>
    </row>
    <row r="4" spans="1:7" x14ac:dyDescent="0.25">
      <c r="A4" s="4" t="s">
        <v>114</v>
      </c>
      <c r="B4" s="12"/>
      <c r="C4" s="25" t="s">
        <v>92</v>
      </c>
      <c r="D4" s="25"/>
      <c r="E4" s="25"/>
      <c r="F4" s="26"/>
    </row>
    <row r="5" spans="1:7" x14ac:dyDescent="0.25">
      <c r="A5" s="5" t="s">
        <v>72</v>
      </c>
      <c r="B5" s="6" t="str">
        <f>IFERROR(VLOOKUP(B4,Vereine!A2:B10,2,0),"")</f>
        <v/>
      </c>
      <c r="C5" s="27"/>
      <c r="D5" s="27"/>
      <c r="E5" s="27"/>
      <c r="F5" s="28"/>
    </row>
    <row r="6" spans="1:7" x14ac:dyDescent="0.25">
      <c r="A6" s="22"/>
      <c r="B6" s="23"/>
      <c r="C6" s="23"/>
      <c r="D6" s="23"/>
      <c r="E6" s="23"/>
      <c r="F6" s="24"/>
    </row>
    <row r="7" spans="1:7" x14ac:dyDescent="0.25">
      <c r="A7" s="7" t="s">
        <v>84</v>
      </c>
      <c r="B7" s="30"/>
      <c r="C7" s="30"/>
      <c r="D7" s="30"/>
      <c r="E7" s="30"/>
      <c r="F7" s="31"/>
    </row>
    <row r="8" spans="1:7" x14ac:dyDescent="0.25">
      <c r="A8" s="7" t="s">
        <v>85</v>
      </c>
      <c r="B8" s="30"/>
      <c r="C8" s="30"/>
      <c r="D8" s="30"/>
      <c r="E8" s="30"/>
      <c r="F8" s="31"/>
    </row>
    <row r="9" spans="1:7" x14ac:dyDescent="0.25">
      <c r="A9" s="7" t="s">
        <v>86</v>
      </c>
      <c r="B9" s="30"/>
      <c r="C9" s="30"/>
      <c r="D9" s="30"/>
      <c r="E9" s="30"/>
      <c r="F9" s="31"/>
    </row>
    <row r="10" spans="1:7" x14ac:dyDescent="0.25">
      <c r="A10" s="8" t="s">
        <v>87</v>
      </c>
      <c r="B10" s="32"/>
      <c r="C10" s="32"/>
      <c r="D10" s="32"/>
      <c r="E10" s="32"/>
      <c r="F10" s="33"/>
    </row>
    <row r="11" spans="1:7" ht="69.75" customHeight="1" x14ac:dyDescent="0.25">
      <c r="A11" s="21" t="s">
        <v>113</v>
      </c>
      <c r="B11" s="21"/>
      <c r="C11" s="21"/>
      <c r="D11" s="21"/>
      <c r="E11" s="21"/>
      <c r="F11" s="21"/>
    </row>
    <row r="13" spans="1:7" s="1" customFormat="1" x14ac:dyDescent="0.25">
      <c r="A13" s="2" t="s">
        <v>82</v>
      </c>
      <c r="B13" s="2" t="s">
        <v>79</v>
      </c>
      <c r="C13" s="2" t="s">
        <v>80</v>
      </c>
      <c r="D13" s="2" t="s">
        <v>94</v>
      </c>
      <c r="E13" s="2" t="s">
        <v>3</v>
      </c>
      <c r="F13" s="2" t="s">
        <v>81</v>
      </c>
    </row>
    <row r="14" spans="1:7" x14ac:dyDescent="0.25">
      <c r="A14" s="13"/>
      <c r="B14" s="15"/>
      <c r="C14" s="13"/>
      <c r="D14" s="13"/>
      <c r="E14" s="3" t="str">
        <f>IFERROR(VLOOKUP(D14,Klassen!$A$2:$B$58,2,0),"")</f>
        <v/>
      </c>
      <c r="F14" s="16"/>
    </row>
    <row r="15" spans="1:7" x14ac:dyDescent="0.25">
      <c r="A15" s="13"/>
      <c r="B15" s="15"/>
      <c r="C15" s="13"/>
      <c r="D15" s="13"/>
      <c r="E15" s="3" t="str">
        <f>IFERROR(VLOOKUP(D15,Klassen!$A$2:$B$58,2,0),"")</f>
        <v/>
      </c>
      <c r="F15" s="16"/>
    </row>
    <row r="16" spans="1:7" x14ac:dyDescent="0.25">
      <c r="A16" s="13"/>
      <c r="B16" s="15"/>
      <c r="C16" s="13"/>
      <c r="D16" s="13"/>
      <c r="E16" s="3" t="str">
        <f>IFERROR(VLOOKUP(D16,Klassen!$A$2:$B$58,2,0),"")</f>
        <v/>
      </c>
      <c r="F16" s="16"/>
    </row>
    <row r="17" spans="1:6" x14ac:dyDescent="0.25">
      <c r="A17" s="13"/>
      <c r="B17" s="15"/>
      <c r="C17" s="13"/>
      <c r="D17" s="13"/>
      <c r="E17" s="3" t="str">
        <f>IFERROR(VLOOKUP(D17,Klassen!$A$2:$B$58,2,0),"")</f>
        <v/>
      </c>
      <c r="F17" s="16"/>
    </row>
    <row r="18" spans="1:6" x14ac:dyDescent="0.25">
      <c r="A18" s="13"/>
      <c r="B18" s="15"/>
      <c r="C18" s="13"/>
      <c r="D18" s="13"/>
      <c r="E18" s="3" t="str">
        <f>IFERROR(VLOOKUP(D18,Klassen!$A$2:$B$58,2,0),"")</f>
        <v/>
      </c>
      <c r="F18" s="16"/>
    </row>
    <row r="19" spans="1:6" x14ac:dyDescent="0.25">
      <c r="A19" s="13"/>
      <c r="B19" s="15"/>
      <c r="C19" s="13"/>
      <c r="D19" s="13"/>
      <c r="E19" s="3" t="str">
        <f>IFERROR(VLOOKUP(D19,Klassen!$A$2:$B$58,2,0),"")</f>
        <v/>
      </c>
      <c r="F19" s="16"/>
    </row>
    <row r="20" spans="1:6" x14ac:dyDescent="0.25">
      <c r="A20" s="13"/>
      <c r="B20" s="15"/>
      <c r="C20" s="13"/>
      <c r="D20" s="13"/>
      <c r="E20" s="3" t="str">
        <f>IFERROR(VLOOKUP(D20,Klassen!$A$2:$B$58,2,0),"")</f>
        <v/>
      </c>
      <c r="F20" s="16"/>
    </row>
    <row r="21" spans="1:6" x14ac:dyDescent="0.25">
      <c r="A21" s="13"/>
      <c r="B21" s="15"/>
      <c r="C21" s="13"/>
      <c r="D21" s="13"/>
      <c r="E21" s="3" t="str">
        <f>IFERROR(VLOOKUP(D21,Klassen!$A$2:$B$58,2,0),"")</f>
        <v/>
      </c>
      <c r="F21" s="16"/>
    </row>
    <row r="22" spans="1:6" x14ac:dyDescent="0.25">
      <c r="A22" s="13"/>
      <c r="B22" s="15"/>
      <c r="C22" s="13"/>
      <c r="D22" s="13"/>
      <c r="E22" s="3" t="str">
        <f>IFERROR(VLOOKUP(D22,Klassen!$A$2:$B$58,2,0),"")</f>
        <v/>
      </c>
      <c r="F22" s="16"/>
    </row>
    <row r="23" spans="1:6" x14ac:dyDescent="0.25">
      <c r="A23" s="13"/>
      <c r="B23" s="15"/>
      <c r="C23" s="13"/>
      <c r="D23" s="13"/>
      <c r="E23" s="3" t="str">
        <f>IFERROR(VLOOKUP(D23,Klassen!$A$2:$B$58,2,0),"")</f>
        <v/>
      </c>
      <c r="F23" s="16"/>
    </row>
    <row r="24" spans="1:6" x14ac:dyDescent="0.25">
      <c r="A24" s="13"/>
      <c r="B24" s="15"/>
      <c r="C24" s="13"/>
      <c r="D24" s="13"/>
      <c r="E24" s="3" t="str">
        <f>IFERROR(VLOOKUP(D24,Klassen!$A$2:$B$58,2,0),"")</f>
        <v/>
      </c>
      <c r="F24" s="16"/>
    </row>
    <row r="25" spans="1:6" x14ac:dyDescent="0.25">
      <c r="A25" s="13"/>
      <c r="B25" s="15"/>
      <c r="C25" s="13"/>
      <c r="D25" s="13"/>
      <c r="E25" s="3" t="str">
        <f>IFERROR(VLOOKUP(D25,Klassen!$A$2:$B$58,2,0),"")</f>
        <v/>
      </c>
      <c r="F25" s="16"/>
    </row>
    <row r="26" spans="1:6" x14ac:dyDescent="0.25">
      <c r="A26" s="13"/>
      <c r="B26" s="15"/>
      <c r="C26" s="13"/>
      <c r="D26" s="13"/>
      <c r="E26" s="3" t="str">
        <f>IFERROR(VLOOKUP(D26,Klassen!$A$2:$B$58,2,0),"")</f>
        <v/>
      </c>
      <c r="F26" s="16"/>
    </row>
    <row r="27" spans="1:6" ht="14.4" thickBot="1" x14ac:dyDescent="0.3">
      <c r="A27" s="13"/>
      <c r="B27" s="15"/>
      <c r="C27" s="13"/>
      <c r="D27" s="13"/>
      <c r="E27" s="3" t="str">
        <f>IFERROR(VLOOKUP(D27,Klassen!$A$2:$B$58,2,0),"")</f>
        <v/>
      </c>
      <c r="F27" s="17"/>
    </row>
    <row r="28" spans="1:6" ht="14.4" thickBot="1" x14ac:dyDescent="0.3">
      <c r="D28" s="20" t="s">
        <v>93</v>
      </c>
      <c r="E28" s="20"/>
      <c r="F28" s="11">
        <f>SUM(F14:F27)</f>
        <v>0</v>
      </c>
    </row>
  </sheetData>
  <mergeCells count="11">
    <mergeCell ref="A1:F1"/>
    <mergeCell ref="A2:F2"/>
    <mergeCell ref="D28:E28"/>
    <mergeCell ref="A11:F11"/>
    <mergeCell ref="A6:F6"/>
    <mergeCell ref="C4:F5"/>
    <mergeCell ref="A3:F3"/>
    <mergeCell ref="B7:F7"/>
    <mergeCell ref="B8:F8"/>
    <mergeCell ref="B9:F9"/>
    <mergeCell ref="B10:F10"/>
  </mergeCells>
  <pageMargins left="0.7" right="0.7" top="0.78740157499999996" bottom="0.78740157499999996" header="0.3" footer="0.3"/>
  <pageSetup paperSize="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Vereine!$A$2:$A$10</xm:f>
          </x14:formula1>
          <xm:sqref>B4</xm:sqref>
        </x14:dataValidation>
        <x14:dataValidation type="list" allowBlank="1" showInputMessage="1" showErrorMessage="1" xr:uid="{00000000-0002-0000-0000-000001000000}">
          <x14:formula1>
            <xm:f>Klassen!$A$2:$A$58</xm:f>
          </x14:formula1>
          <xm:sqref>D14:D27</xm:sqref>
        </x14:dataValidation>
        <x14:dataValidation type="list" allowBlank="1" showInputMessage="1" showErrorMessage="1" xr:uid="{00000000-0002-0000-0000-000002000000}">
          <x14:formula1>
            <xm:f>Vereine!$E$2:$E$4</xm:f>
          </x14:formula1>
          <xm:sqref>A2:F2</xm:sqref>
        </x14:dataValidation>
        <x14:dataValidation type="list" allowBlank="1" showInputMessage="1" showErrorMessage="1" xr:uid="{00000000-0002-0000-0000-000003000000}">
          <x14:formula1>
            <xm:f>Vereine!$D$2:$D$5</xm:f>
          </x14:formula1>
          <xm:sqref>F14:F27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8"/>
  <sheetViews>
    <sheetView topLeftCell="A31" workbookViewId="0">
      <selection activeCell="C18" sqref="C18"/>
    </sheetView>
  </sheetViews>
  <sheetFormatPr baseColWidth="10" defaultRowHeight="13.8" x14ac:dyDescent="0.25"/>
  <cols>
    <col min="1" max="1" width="31.69921875" bestFit="1" customWidth="1"/>
    <col min="2" max="2" width="12.69921875" bestFit="1" customWidth="1"/>
    <col min="3" max="3" width="13.8984375" bestFit="1" customWidth="1"/>
    <col min="4" max="4" width="14.5" bestFit="1" customWidth="1"/>
    <col min="5" max="5" width="27.8984375" bestFit="1" customWidth="1"/>
    <col min="6" max="7" width="13.59765625" bestFit="1" customWidth="1"/>
  </cols>
  <sheetData>
    <row r="1" spans="1:7" s="1" customFormat="1" x14ac:dyDescent="0.25">
      <c r="A1" s="1" t="s">
        <v>4</v>
      </c>
      <c r="B1" s="1" t="s">
        <v>3</v>
      </c>
      <c r="C1" s="1" t="s">
        <v>23</v>
      </c>
      <c r="D1" s="1" t="s">
        <v>42</v>
      </c>
      <c r="E1" s="1" t="s">
        <v>43</v>
      </c>
      <c r="F1" s="1" t="s">
        <v>44</v>
      </c>
      <c r="G1" s="1" t="s">
        <v>45</v>
      </c>
    </row>
    <row r="2" spans="1:7" x14ac:dyDescent="0.25">
      <c r="A2" t="s">
        <v>5</v>
      </c>
      <c r="B2">
        <v>10</v>
      </c>
      <c r="C2" t="s">
        <v>0</v>
      </c>
      <c r="D2" t="s">
        <v>1</v>
      </c>
      <c r="E2" t="s">
        <v>2</v>
      </c>
      <c r="F2" t="s">
        <v>46</v>
      </c>
      <c r="G2" t="s">
        <v>46</v>
      </c>
    </row>
    <row r="3" spans="1:7" x14ac:dyDescent="0.25">
      <c r="A3" t="s">
        <v>6</v>
      </c>
      <c r="B3">
        <v>11</v>
      </c>
      <c r="C3" t="s">
        <v>0</v>
      </c>
      <c r="D3" t="s">
        <v>1</v>
      </c>
      <c r="E3" t="s">
        <v>2</v>
      </c>
      <c r="F3" t="s">
        <v>46</v>
      </c>
      <c r="G3" t="s">
        <v>46</v>
      </c>
    </row>
    <row r="4" spans="1:7" x14ac:dyDescent="0.25">
      <c r="A4" t="s">
        <v>59</v>
      </c>
      <c r="B4">
        <v>12</v>
      </c>
      <c r="C4" t="s">
        <v>111</v>
      </c>
      <c r="D4" t="s">
        <v>1</v>
      </c>
      <c r="E4" t="s">
        <v>8</v>
      </c>
      <c r="F4" t="s">
        <v>46</v>
      </c>
      <c r="G4" t="s">
        <v>46</v>
      </c>
    </row>
    <row r="5" spans="1:7" x14ac:dyDescent="0.25">
      <c r="A5" t="s">
        <v>60</v>
      </c>
      <c r="B5">
        <v>13</v>
      </c>
      <c r="C5" t="s">
        <v>111</v>
      </c>
      <c r="D5" t="s">
        <v>1</v>
      </c>
      <c r="E5" t="s">
        <v>8</v>
      </c>
      <c r="F5" t="s">
        <v>46</v>
      </c>
      <c r="G5" t="s">
        <v>46</v>
      </c>
    </row>
    <row r="6" spans="1:7" x14ac:dyDescent="0.25">
      <c r="A6" t="s">
        <v>16</v>
      </c>
      <c r="B6">
        <v>14</v>
      </c>
      <c r="C6" t="s">
        <v>110</v>
      </c>
      <c r="D6" t="s">
        <v>12</v>
      </c>
      <c r="E6" t="s">
        <v>9</v>
      </c>
      <c r="F6" t="s">
        <v>71</v>
      </c>
      <c r="G6" t="s">
        <v>71</v>
      </c>
    </row>
    <row r="7" spans="1:7" x14ac:dyDescent="0.25">
      <c r="A7" t="s">
        <v>15</v>
      </c>
      <c r="B7">
        <v>15</v>
      </c>
      <c r="C7" t="s">
        <v>110</v>
      </c>
      <c r="D7" t="s">
        <v>12</v>
      </c>
      <c r="E7" t="s">
        <v>9</v>
      </c>
      <c r="F7" t="s">
        <v>71</v>
      </c>
      <c r="G7" t="s">
        <v>71</v>
      </c>
    </row>
    <row r="8" spans="1:7" x14ac:dyDescent="0.25">
      <c r="A8" t="s">
        <v>53</v>
      </c>
      <c r="B8">
        <v>20</v>
      </c>
      <c r="C8" t="s">
        <v>14</v>
      </c>
      <c r="D8" t="s">
        <v>7</v>
      </c>
      <c r="E8" t="s">
        <v>10</v>
      </c>
      <c r="F8" t="s">
        <v>47</v>
      </c>
      <c r="G8" t="s">
        <v>48</v>
      </c>
    </row>
    <row r="9" spans="1:7" x14ac:dyDescent="0.25">
      <c r="A9" t="s">
        <v>54</v>
      </c>
      <c r="B9">
        <v>21</v>
      </c>
      <c r="C9" t="s">
        <v>14</v>
      </c>
      <c r="D9" t="s">
        <v>7</v>
      </c>
      <c r="E9" t="s">
        <v>10</v>
      </c>
      <c r="F9" t="s">
        <v>47</v>
      </c>
      <c r="G9" t="s">
        <v>48</v>
      </c>
    </row>
    <row r="10" spans="1:7" x14ac:dyDescent="0.25">
      <c r="A10" t="s">
        <v>55</v>
      </c>
      <c r="B10">
        <v>22</v>
      </c>
      <c r="C10" t="s">
        <v>104</v>
      </c>
      <c r="D10" t="s">
        <v>13</v>
      </c>
      <c r="E10" t="s">
        <v>11</v>
      </c>
    </row>
    <row r="11" spans="1:7" x14ac:dyDescent="0.25">
      <c r="A11" t="s">
        <v>56</v>
      </c>
      <c r="B11">
        <v>23</v>
      </c>
      <c r="C11" t="s">
        <v>104</v>
      </c>
      <c r="D11" t="s">
        <v>13</v>
      </c>
      <c r="E11" t="s">
        <v>11</v>
      </c>
    </row>
    <row r="12" spans="1:7" x14ac:dyDescent="0.25">
      <c r="A12" t="s">
        <v>57</v>
      </c>
      <c r="B12">
        <v>24</v>
      </c>
      <c r="C12" t="s">
        <v>106</v>
      </c>
    </row>
    <row r="13" spans="1:7" x14ac:dyDescent="0.25">
      <c r="A13" t="s">
        <v>58</v>
      </c>
      <c r="B13">
        <v>25</v>
      </c>
      <c r="C13" t="s">
        <v>106</v>
      </c>
    </row>
    <row r="14" spans="1:7" x14ac:dyDescent="0.25">
      <c r="A14" t="s">
        <v>22</v>
      </c>
      <c r="B14">
        <v>30</v>
      </c>
      <c r="C14" t="s">
        <v>108</v>
      </c>
      <c r="D14" t="s">
        <v>12</v>
      </c>
      <c r="E14" t="s">
        <v>8</v>
      </c>
      <c r="F14" t="s">
        <v>48</v>
      </c>
      <c r="G14" t="s">
        <v>46</v>
      </c>
    </row>
    <row r="15" spans="1:7" x14ac:dyDescent="0.25">
      <c r="A15" t="s">
        <v>21</v>
      </c>
      <c r="B15">
        <v>31</v>
      </c>
      <c r="C15" t="s">
        <v>108</v>
      </c>
      <c r="D15" t="s">
        <v>12</v>
      </c>
      <c r="E15" t="s">
        <v>8</v>
      </c>
      <c r="F15" t="s">
        <v>48</v>
      </c>
      <c r="G15" t="s">
        <v>46</v>
      </c>
    </row>
    <row r="16" spans="1:7" x14ac:dyDescent="0.25">
      <c r="A16" t="s">
        <v>19</v>
      </c>
      <c r="B16">
        <v>40</v>
      </c>
      <c r="C16" t="s">
        <v>109</v>
      </c>
      <c r="D16" t="s">
        <v>1</v>
      </c>
      <c r="E16" t="s">
        <v>2</v>
      </c>
      <c r="F16" t="s">
        <v>46</v>
      </c>
      <c r="G16" t="s">
        <v>46</v>
      </c>
    </row>
    <row r="17" spans="1:7" x14ac:dyDescent="0.25">
      <c r="A17" t="s">
        <v>20</v>
      </c>
      <c r="B17">
        <v>41</v>
      </c>
      <c r="C17" t="s">
        <v>109</v>
      </c>
      <c r="D17" t="s">
        <v>1</v>
      </c>
      <c r="E17" t="s">
        <v>2</v>
      </c>
      <c r="F17" t="s">
        <v>46</v>
      </c>
      <c r="G17" t="s">
        <v>46</v>
      </c>
    </row>
    <row r="18" spans="1:7" x14ac:dyDescent="0.25">
      <c r="A18" t="s">
        <v>24</v>
      </c>
      <c r="B18">
        <v>110</v>
      </c>
      <c r="C18" t="s">
        <v>0</v>
      </c>
      <c r="D18" t="s">
        <v>1</v>
      </c>
      <c r="E18" t="s">
        <v>17</v>
      </c>
      <c r="F18" t="s">
        <v>46</v>
      </c>
      <c r="G18" t="s">
        <v>46</v>
      </c>
    </row>
    <row r="19" spans="1:7" x14ac:dyDescent="0.25">
      <c r="A19" t="s">
        <v>25</v>
      </c>
      <c r="B19">
        <v>111</v>
      </c>
      <c r="C19" t="s">
        <v>0</v>
      </c>
      <c r="D19" t="s">
        <v>1</v>
      </c>
      <c r="E19" t="s">
        <v>17</v>
      </c>
      <c r="F19" t="s">
        <v>46</v>
      </c>
      <c r="G19" t="s">
        <v>46</v>
      </c>
    </row>
    <row r="20" spans="1:7" x14ac:dyDescent="0.25">
      <c r="A20" t="s">
        <v>61</v>
      </c>
      <c r="B20">
        <v>112</v>
      </c>
      <c r="C20" t="s">
        <v>111</v>
      </c>
      <c r="D20" t="s">
        <v>1</v>
      </c>
      <c r="E20" t="s">
        <v>17</v>
      </c>
      <c r="F20" t="s">
        <v>46</v>
      </c>
      <c r="G20" t="s">
        <v>46</v>
      </c>
    </row>
    <row r="21" spans="1:7" x14ac:dyDescent="0.25">
      <c r="A21" t="s">
        <v>62</v>
      </c>
      <c r="B21">
        <v>113</v>
      </c>
      <c r="C21" t="s">
        <v>111</v>
      </c>
      <c r="D21" t="s">
        <v>1</v>
      </c>
      <c r="E21" t="s">
        <v>17</v>
      </c>
      <c r="F21" t="s">
        <v>46</v>
      </c>
      <c r="G21" t="s">
        <v>46</v>
      </c>
    </row>
    <row r="22" spans="1:7" x14ac:dyDescent="0.25">
      <c r="A22" t="s">
        <v>30</v>
      </c>
      <c r="B22">
        <v>114</v>
      </c>
      <c r="C22" t="s">
        <v>110</v>
      </c>
      <c r="D22" t="s">
        <v>1</v>
      </c>
      <c r="E22" t="s">
        <v>17</v>
      </c>
      <c r="F22" t="s">
        <v>71</v>
      </c>
      <c r="G22" t="s">
        <v>71</v>
      </c>
    </row>
    <row r="23" spans="1:7" x14ac:dyDescent="0.25">
      <c r="A23" t="s">
        <v>31</v>
      </c>
      <c r="B23">
        <v>120</v>
      </c>
      <c r="C23" t="s">
        <v>14</v>
      </c>
      <c r="D23" t="s">
        <v>7</v>
      </c>
      <c r="E23" t="s">
        <v>18</v>
      </c>
      <c r="F23" t="s">
        <v>47</v>
      </c>
      <c r="G23" t="s">
        <v>48</v>
      </c>
    </row>
    <row r="24" spans="1:7" x14ac:dyDescent="0.25">
      <c r="A24" t="s">
        <v>29</v>
      </c>
      <c r="B24">
        <v>121</v>
      </c>
      <c r="C24" t="s">
        <v>14</v>
      </c>
      <c r="D24" t="s">
        <v>7</v>
      </c>
      <c r="E24" t="s">
        <v>18</v>
      </c>
      <c r="F24" t="s">
        <v>47</v>
      </c>
      <c r="G24" t="s">
        <v>48</v>
      </c>
    </row>
    <row r="25" spans="1:7" x14ac:dyDescent="0.25">
      <c r="A25" t="s">
        <v>32</v>
      </c>
      <c r="B25">
        <v>122</v>
      </c>
      <c r="C25" t="s">
        <v>104</v>
      </c>
      <c r="D25" t="s">
        <v>13</v>
      </c>
      <c r="E25" t="s">
        <v>11</v>
      </c>
    </row>
    <row r="26" spans="1:7" x14ac:dyDescent="0.25">
      <c r="A26" t="s">
        <v>33</v>
      </c>
      <c r="B26">
        <v>124</v>
      </c>
      <c r="C26" t="s">
        <v>106</v>
      </c>
    </row>
    <row r="27" spans="1:7" x14ac:dyDescent="0.25">
      <c r="A27" t="s">
        <v>34</v>
      </c>
      <c r="B27">
        <v>130</v>
      </c>
      <c r="C27" t="s">
        <v>108</v>
      </c>
      <c r="D27" t="s">
        <v>1</v>
      </c>
      <c r="E27" t="s">
        <v>17</v>
      </c>
      <c r="F27" t="s">
        <v>48</v>
      </c>
      <c r="G27" t="s">
        <v>46</v>
      </c>
    </row>
    <row r="28" spans="1:7" x14ac:dyDescent="0.25">
      <c r="A28" t="s">
        <v>26</v>
      </c>
      <c r="B28">
        <v>131</v>
      </c>
      <c r="C28" t="s">
        <v>108</v>
      </c>
      <c r="F28" t="s">
        <v>48</v>
      </c>
      <c r="G28" t="s">
        <v>46</v>
      </c>
    </row>
    <row r="29" spans="1:7" x14ac:dyDescent="0.25">
      <c r="A29" t="s">
        <v>27</v>
      </c>
      <c r="B29">
        <v>140</v>
      </c>
      <c r="C29" t="s">
        <v>109</v>
      </c>
      <c r="D29" t="s">
        <v>1</v>
      </c>
      <c r="E29" t="s">
        <v>17</v>
      </c>
      <c r="F29" t="s">
        <v>46</v>
      </c>
      <c r="G29" t="s">
        <v>46</v>
      </c>
    </row>
    <row r="30" spans="1:7" x14ac:dyDescent="0.25">
      <c r="A30" t="s">
        <v>28</v>
      </c>
      <c r="B30">
        <v>141</v>
      </c>
      <c r="C30" t="s">
        <v>109</v>
      </c>
      <c r="F30" t="s">
        <v>46</v>
      </c>
      <c r="G30" t="s">
        <v>46</v>
      </c>
    </row>
    <row r="31" spans="1:7" x14ac:dyDescent="0.25">
      <c r="A31" t="s">
        <v>35</v>
      </c>
      <c r="B31">
        <v>210</v>
      </c>
      <c r="C31" t="s">
        <v>0</v>
      </c>
      <c r="D31" t="s">
        <v>12</v>
      </c>
      <c r="E31" t="s">
        <v>9</v>
      </c>
      <c r="F31" t="s">
        <v>48</v>
      </c>
      <c r="G31" t="s">
        <v>48</v>
      </c>
    </row>
    <row r="32" spans="1:7" x14ac:dyDescent="0.25">
      <c r="A32" t="s">
        <v>36</v>
      </c>
      <c r="B32">
        <v>211</v>
      </c>
      <c r="C32" t="s">
        <v>0</v>
      </c>
      <c r="D32" t="s">
        <v>12</v>
      </c>
      <c r="E32" t="s">
        <v>9</v>
      </c>
      <c r="F32" t="s">
        <v>48</v>
      </c>
      <c r="G32" t="s">
        <v>48</v>
      </c>
    </row>
    <row r="33" spans="1:7" x14ac:dyDescent="0.25">
      <c r="A33" t="s">
        <v>37</v>
      </c>
      <c r="B33">
        <v>212</v>
      </c>
      <c r="C33" t="s">
        <v>111</v>
      </c>
      <c r="D33" t="s">
        <v>12</v>
      </c>
      <c r="E33" t="s">
        <v>9</v>
      </c>
      <c r="F33" t="s">
        <v>48</v>
      </c>
      <c r="G33" t="s">
        <v>48</v>
      </c>
    </row>
    <row r="34" spans="1:7" x14ac:dyDescent="0.25">
      <c r="A34" t="s">
        <v>37</v>
      </c>
      <c r="B34">
        <v>213</v>
      </c>
      <c r="C34" t="s">
        <v>111</v>
      </c>
      <c r="D34" t="s">
        <v>12</v>
      </c>
      <c r="E34" t="s">
        <v>9</v>
      </c>
      <c r="F34" t="s">
        <v>48</v>
      </c>
      <c r="G34" t="s">
        <v>48</v>
      </c>
    </row>
    <row r="35" spans="1:7" x14ac:dyDescent="0.25">
      <c r="A35" t="s">
        <v>38</v>
      </c>
      <c r="B35">
        <v>220</v>
      </c>
      <c r="C35" t="s">
        <v>14</v>
      </c>
      <c r="D35" t="s">
        <v>7</v>
      </c>
      <c r="E35" t="s">
        <v>107</v>
      </c>
      <c r="F35" t="s">
        <v>47</v>
      </c>
      <c r="G35" t="s">
        <v>48</v>
      </c>
    </row>
    <row r="36" spans="1:7" x14ac:dyDescent="0.25">
      <c r="A36" t="s">
        <v>49</v>
      </c>
      <c r="B36">
        <v>221</v>
      </c>
      <c r="C36" t="s">
        <v>14</v>
      </c>
      <c r="D36" t="s">
        <v>7</v>
      </c>
      <c r="E36" t="s">
        <v>107</v>
      </c>
      <c r="F36" t="s">
        <v>47</v>
      </c>
      <c r="G36" t="s">
        <v>48</v>
      </c>
    </row>
    <row r="37" spans="1:7" x14ac:dyDescent="0.25">
      <c r="A37" t="s">
        <v>39</v>
      </c>
      <c r="B37">
        <v>222</v>
      </c>
      <c r="C37" t="s">
        <v>104</v>
      </c>
      <c r="D37" t="s">
        <v>13</v>
      </c>
      <c r="E37" t="s">
        <v>105</v>
      </c>
    </row>
    <row r="38" spans="1:7" x14ac:dyDescent="0.25">
      <c r="A38" t="s">
        <v>40</v>
      </c>
      <c r="B38">
        <v>224</v>
      </c>
      <c r="C38" t="s">
        <v>106</v>
      </c>
    </row>
    <row r="39" spans="1:7" x14ac:dyDescent="0.25">
      <c r="A39" t="s">
        <v>41</v>
      </c>
      <c r="B39">
        <v>230</v>
      </c>
      <c r="C39" t="s">
        <v>108</v>
      </c>
      <c r="D39" t="s">
        <v>12</v>
      </c>
      <c r="E39" t="s">
        <v>9</v>
      </c>
      <c r="F39" t="s">
        <v>47</v>
      </c>
      <c r="G39" t="s">
        <v>48</v>
      </c>
    </row>
    <row r="40" spans="1:7" x14ac:dyDescent="0.25">
      <c r="A40" t="s">
        <v>50</v>
      </c>
      <c r="B40">
        <v>231</v>
      </c>
      <c r="C40" t="s">
        <v>108</v>
      </c>
      <c r="F40" t="s">
        <v>47</v>
      </c>
      <c r="G40" t="s">
        <v>48</v>
      </c>
    </row>
    <row r="41" spans="1:7" x14ac:dyDescent="0.25">
      <c r="A41" t="s">
        <v>52</v>
      </c>
      <c r="B41">
        <v>240</v>
      </c>
      <c r="C41" t="s">
        <v>109</v>
      </c>
      <c r="D41" t="s">
        <v>12</v>
      </c>
      <c r="E41" t="s">
        <v>9</v>
      </c>
      <c r="F41" t="s">
        <v>48</v>
      </c>
      <c r="G41" t="s">
        <v>48</v>
      </c>
    </row>
    <row r="42" spans="1:7" x14ac:dyDescent="0.25">
      <c r="A42" t="s">
        <v>51</v>
      </c>
      <c r="B42">
        <v>241</v>
      </c>
      <c r="C42" t="s">
        <v>109</v>
      </c>
      <c r="F42" t="s">
        <v>48</v>
      </c>
      <c r="G42" t="s">
        <v>48</v>
      </c>
    </row>
    <row r="43" spans="1:7" x14ac:dyDescent="0.25">
      <c r="A43" t="s">
        <v>63</v>
      </c>
      <c r="B43">
        <v>310</v>
      </c>
      <c r="C43" t="s">
        <v>0</v>
      </c>
      <c r="G43" t="s">
        <v>48</v>
      </c>
    </row>
    <row r="44" spans="1:7" x14ac:dyDescent="0.25">
      <c r="A44" t="s">
        <v>64</v>
      </c>
      <c r="B44">
        <v>311</v>
      </c>
      <c r="C44" t="s">
        <v>0</v>
      </c>
      <c r="G44" t="s">
        <v>48</v>
      </c>
    </row>
    <row r="45" spans="1:7" x14ac:dyDescent="0.25">
      <c r="A45" t="s">
        <v>65</v>
      </c>
      <c r="B45">
        <v>312</v>
      </c>
      <c r="C45" t="s">
        <v>112</v>
      </c>
      <c r="G45" t="s">
        <v>48</v>
      </c>
    </row>
    <row r="46" spans="1:7" x14ac:dyDescent="0.25">
      <c r="A46" t="s">
        <v>66</v>
      </c>
      <c r="B46">
        <v>313</v>
      </c>
      <c r="C46" t="s">
        <v>112</v>
      </c>
      <c r="G46" t="s">
        <v>48</v>
      </c>
    </row>
    <row r="47" spans="1:7" x14ac:dyDescent="0.25">
      <c r="A47" t="s">
        <v>67</v>
      </c>
      <c r="B47">
        <v>330</v>
      </c>
      <c r="C47" t="s">
        <v>108</v>
      </c>
      <c r="G47" t="s">
        <v>48</v>
      </c>
    </row>
    <row r="48" spans="1:7" x14ac:dyDescent="0.25">
      <c r="A48" t="s">
        <v>68</v>
      </c>
      <c r="B48">
        <v>331</v>
      </c>
      <c r="C48" t="s">
        <v>108</v>
      </c>
      <c r="G48" t="s">
        <v>48</v>
      </c>
    </row>
    <row r="49" spans="1:7" x14ac:dyDescent="0.25">
      <c r="A49" t="s">
        <v>69</v>
      </c>
      <c r="B49">
        <v>340</v>
      </c>
      <c r="C49" t="s">
        <v>109</v>
      </c>
      <c r="G49" t="s">
        <v>48</v>
      </c>
    </row>
    <row r="50" spans="1:7" x14ac:dyDescent="0.25">
      <c r="A50" t="s">
        <v>70</v>
      </c>
      <c r="B50">
        <v>341</v>
      </c>
      <c r="C50" t="s">
        <v>109</v>
      </c>
      <c r="G50" t="s">
        <v>48</v>
      </c>
    </row>
    <row r="51" spans="1:7" x14ac:dyDescent="0.25">
      <c r="A51" t="s">
        <v>96</v>
      </c>
      <c r="B51">
        <v>410</v>
      </c>
      <c r="C51" t="s">
        <v>0</v>
      </c>
      <c r="G51" t="s">
        <v>48</v>
      </c>
    </row>
    <row r="52" spans="1:7" x14ac:dyDescent="0.25">
      <c r="A52" t="s">
        <v>97</v>
      </c>
      <c r="B52">
        <v>411</v>
      </c>
      <c r="C52" t="s">
        <v>0</v>
      </c>
      <c r="G52" t="s">
        <v>48</v>
      </c>
    </row>
    <row r="53" spans="1:7" x14ac:dyDescent="0.25">
      <c r="A53" t="s">
        <v>98</v>
      </c>
      <c r="B53">
        <v>412</v>
      </c>
      <c r="C53" t="s">
        <v>112</v>
      </c>
      <c r="G53" t="s">
        <v>48</v>
      </c>
    </row>
    <row r="54" spans="1:7" x14ac:dyDescent="0.25">
      <c r="A54" t="s">
        <v>99</v>
      </c>
      <c r="B54">
        <v>413</v>
      </c>
      <c r="C54" t="s">
        <v>112</v>
      </c>
      <c r="G54" t="s">
        <v>48</v>
      </c>
    </row>
    <row r="55" spans="1:7" x14ac:dyDescent="0.25">
      <c r="A55" t="s">
        <v>100</v>
      </c>
      <c r="B55">
        <v>430</v>
      </c>
      <c r="C55" t="s">
        <v>108</v>
      </c>
      <c r="G55" t="s">
        <v>48</v>
      </c>
    </row>
    <row r="56" spans="1:7" x14ac:dyDescent="0.25">
      <c r="A56" t="s">
        <v>101</v>
      </c>
      <c r="B56">
        <v>431</v>
      </c>
      <c r="C56" t="s">
        <v>108</v>
      </c>
      <c r="G56" t="s">
        <v>48</v>
      </c>
    </row>
    <row r="57" spans="1:7" x14ac:dyDescent="0.25">
      <c r="A57" t="s">
        <v>102</v>
      </c>
      <c r="B57">
        <v>440</v>
      </c>
      <c r="C57" t="s">
        <v>109</v>
      </c>
      <c r="G57" t="s">
        <v>48</v>
      </c>
    </row>
    <row r="58" spans="1:7" x14ac:dyDescent="0.25">
      <c r="A58" t="s">
        <v>103</v>
      </c>
      <c r="B58">
        <v>441</v>
      </c>
      <c r="C58" t="s">
        <v>109</v>
      </c>
      <c r="G58" t="s">
        <v>48</v>
      </c>
    </row>
  </sheetData>
  <autoFilter ref="A1:G58" xr:uid="{00000000-0009-0000-0000-000001000000}"/>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workbookViewId="0">
      <selection activeCell="D7" sqref="D7"/>
    </sheetView>
  </sheetViews>
  <sheetFormatPr baseColWidth="10" defaultRowHeight="13.8" x14ac:dyDescent="0.25"/>
  <cols>
    <col min="1" max="1" width="15.69921875" bestFit="1" customWidth="1"/>
    <col min="5" max="5" width="12" bestFit="1" customWidth="1"/>
  </cols>
  <sheetData>
    <row r="1" spans="1:5" s="1" customFormat="1" x14ac:dyDescent="0.25">
      <c r="A1" s="1" t="s">
        <v>73</v>
      </c>
      <c r="B1" s="1" t="s">
        <v>74</v>
      </c>
      <c r="D1" s="1" t="s">
        <v>81</v>
      </c>
      <c r="E1" s="1" t="s">
        <v>88</v>
      </c>
    </row>
    <row r="2" spans="1:5" x14ac:dyDescent="0.25">
      <c r="A2" t="s">
        <v>75</v>
      </c>
      <c r="B2">
        <v>203070</v>
      </c>
      <c r="D2" s="10">
        <v>8</v>
      </c>
      <c r="E2" t="s">
        <v>89</v>
      </c>
    </row>
    <row r="3" spans="1:5" x14ac:dyDescent="0.25">
      <c r="A3" t="s">
        <v>76</v>
      </c>
      <c r="B3">
        <v>202041</v>
      </c>
      <c r="D3" s="10">
        <v>12</v>
      </c>
      <c r="E3" t="s">
        <v>90</v>
      </c>
    </row>
    <row r="4" spans="1:5" x14ac:dyDescent="0.25">
      <c r="A4" t="s">
        <v>77</v>
      </c>
      <c r="B4">
        <v>201023</v>
      </c>
      <c r="D4" s="10">
        <v>14</v>
      </c>
      <c r="E4" t="s">
        <v>91</v>
      </c>
    </row>
    <row r="5" spans="1:5" x14ac:dyDescent="0.25">
      <c r="A5" t="s">
        <v>78</v>
      </c>
      <c r="B5">
        <v>201021</v>
      </c>
      <c r="D5" s="10">
        <v>15</v>
      </c>
    </row>
    <row r="7" spans="1:5" x14ac:dyDescent="0.25">
      <c r="D7" s="10"/>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Meldung</vt:lpstr>
      <vt:lpstr>Klassen</vt:lpstr>
      <vt:lpstr>Vereine</vt:lpstr>
      <vt:lpstr>Meldung!Druckbereich</vt:lpstr>
    </vt:vector>
  </TitlesOfParts>
  <Company>B.I.T. Bremerhaven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Pepperl, Roland</dc:creator>
  <cp:lastModifiedBy>Roland Pepperl</cp:lastModifiedBy>
  <cp:lastPrinted>2023-05-26T11:54:19Z</cp:lastPrinted>
  <dcterms:created xsi:type="dcterms:W3CDTF">2023-05-24T12:11:56Z</dcterms:created>
  <dcterms:modified xsi:type="dcterms:W3CDTF">2025-04-01T15:21:22Z</dcterms:modified>
</cp:coreProperties>
</file>